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<sst xmlns="http://schemas.openxmlformats.org/spreadsheetml/2006/main" count="11" uniqueCount="11">
  <si>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Saldo Pembukaan</t>
  </si>
  <si>
    <t>emas dalam bentuk gram</t>
  </si>
  <si>
    <t xml:space="preserve">Harga Buyback </t>
  </si>
  <si>
    <t>Nilai Aset</t>
  </si>
  <si>
    <t>Tenor Deposit</t>
  </si>
  <si>
    <t>Imbal Hasil</t>
  </si>
  <si>
    <t>Imbal Hasil Rupiah</t>
  </si>
  <si>
    <t>Pajak 20%</t>
  </si>
  <si>
    <t>Imbal Hasil nett</t>
  </si>
  <si>
    <t>Harga Top Up</t>
  </si>
  <si>
    <t>Gramasi Diterima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</si>
</sst>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(* #,##0.00_);_(* \(#,##0.00\);_(* &quot;-&quot;??_);_(@_)"/>
    <numFmt numFmtId="177" formatCode="_-&quot;Rp&quot;* #,##0.00_-;\-&quot;Rp&quot;* #,##0.00_-;_-&quot;Rp&quot;* &quot;-&quot;??_-;_-@_-"/>
    <numFmt numFmtId="178" formatCode="_(* #,##0_);_(* \(#,##0\);_(* &quot;-&quot;_);_(@_)"/>
    <numFmt numFmtId="179" formatCode="_-&quot;Rp&quot;* #,##0_-;\-&quot;Rp&quot;* #,##0_-;_-&quot;Rp&quot;* &quot;-&quot;??_-;_-@_-"/>
    <numFmt numFmtId="180" formatCode="[$Rp]#,##0"/>
    <numFmt numFmtId="181" formatCode="#,##0.0000"/>
  </numFmts>
  <fonts count="23">
    <font>
      <sz val="10"/>
      <color rgb="FF000000"/>
      <name val="Arial"/>
      <charset val="134"/>
      <scheme val="minor"/>
    </font>
    <font>
      <sz val="10"/>
      <color theme="1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  <scheme val="minor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 applyFont="1" applyAlignment="1"/>
    <xf numFmtId="0" fontId="1" fillId="0" borderId="0" xfId="0" applyFont="1" applyAlignment="1"/>
    <xf numFmtId="0" fontId="1" fillId="0" borderId="1" xfId="0" applyFont="1" applyBorder="1" applyAlignment="1"/>
    <xf numFmtId="3" fontId="1" fillId="2" borderId="1" xfId="0" applyNumberFormat="1" applyFont="1" applyFill="1" applyBorder="1" applyAlignment="1">
      <alignment horizontal="right"/>
    </xf>
    <xf numFmtId="180" fontId="1" fillId="2" borderId="1" xfId="0" applyNumberFormat="1" applyFont="1" applyFill="1" applyBorder="1" applyAlignment="1">
      <alignment horizontal="right"/>
    </xf>
    <xf numFmtId="180" fontId="1" fillId="0" borderId="1" xfId="0" applyNumberFormat="1" applyFont="1" applyBorder="1" applyAlignment="1">
      <alignment horizontal="right"/>
    </xf>
    <xf numFmtId="3" fontId="1" fillId="0" borderId="1" xfId="0" applyNumberFormat="1" applyFont="1" applyBorder="1" applyAlignment="1">
      <alignment horizontal="right"/>
    </xf>
    <xf numFmtId="9" fontId="1" fillId="0" borderId="1" xfId="0" applyNumberFormat="1" applyFont="1" applyBorder="1" applyAlignment="1">
      <alignment horizontal="right"/>
    </xf>
    <xf numFmtId="0" fontId="2" fillId="0" borderId="0" xfId="0" applyFont="1" applyAlignment="1"/>
    <xf numFmtId="0" fontId="2" fillId="0" borderId="1" xfId="0" applyFont="1" applyBorder="1" applyAlignment="1"/>
    <xf numFmtId="180" fontId="2" fillId="0" borderId="1" xfId="0" applyNumberFormat="1" applyFont="1" applyBorder="1" applyAlignment="1">
      <alignment horizontal="right"/>
    </xf>
    <xf numFmtId="180" fontId="2" fillId="2" borderId="1" xfId="0" applyNumberFormat="1" applyFont="1" applyFill="1" applyBorder="1" applyAlignment="1">
      <alignment horizontal="right"/>
    </xf>
    <xf numFmtId="181" fontId="2" fillId="0" borderId="1" xfId="0" applyNumberFormat="1" applyFont="1" applyBorder="1" applyAlignment="1">
      <alignment horizontal="right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2:D11"/>
  <sheetViews>
    <sheetView tabSelected="1" workbookViewId="0">
      <selection activeCell="D8" sqref="D8"/>
    </sheetView>
  </sheetViews>
  <sheetFormatPr defaultColWidth="12.6285714285714" defaultRowHeight="15.75" customHeight="1" outlineLevelCol="3"/>
  <cols>
    <col min="1" max="1" width="4.5047619047619" customWidth="1"/>
    <col min="2" max="2" width="21.8571428571429" customWidth="1"/>
    <col min="3" max="3" width="15.8571428571429" customWidth="1"/>
    <col min="4" max="4" width="21.7142857142857" customWidth="1"/>
  </cols>
  <sheetData>
    <row r="2" customHeight="1" spans="1:4">
      <c r="A2" s="1"/>
      <c r="B2" s="2" t="s">
        <v>0</v>
      </c>
      <c r="C2" s="3">
        <v>500</v>
      </c>
      <c r="D2" t="s">
        <v>1</v>
      </c>
    </row>
    <row r="3" customHeight="1" spans="1:3">
      <c r="A3" s="1"/>
      <c r="B3" s="2" t="s">
        <v>2</v>
      </c>
      <c r="C3" s="4">
        <v>1320000</v>
      </c>
    </row>
    <row r="4" customHeight="1" spans="1:3">
      <c r="A4" s="1"/>
      <c r="B4" s="2" t="s">
        <v>3</v>
      </c>
      <c r="C4" s="5">
        <f>C3*C2</f>
        <v>660000000</v>
      </c>
    </row>
    <row r="5" customHeight="1" spans="1:3">
      <c r="A5" s="1"/>
      <c r="B5" s="2" t="s">
        <v>4</v>
      </c>
      <c r="C5" s="6">
        <v>12</v>
      </c>
    </row>
    <row r="6" customHeight="1" spans="1:3">
      <c r="A6" s="1"/>
      <c r="B6" s="2" t="s">
        <v>5</v>
      </c>
      <c r="C6" s="7">
        <v>0.01</v>
      </c>
    </row>
    <row r="7" customHeight="1" spans="1:3">
      <c r="A7" s="1"/>
      <c r="B7" s="2" t="s">
        <v>6</v>
      </c>
      <c r="C7" s="5">
        <f>C6*C4*(C5/12)</f>
        <v>6600000</v>
      </c>
    </row>
    <row r="8" customHeight="1" spans="1:3">
      <c r="A8" s="1"/>
      <c r="B8" s="2" t="s">
        <v>7</v>
      </c>
      <c r="C8" s="5">
        <f>C7*20%</f>
        <v>1320000</v>
      </c>
    </row>
    <row r="9" customHeight="1" spans="1:3">
      <c r="A9" s="8"/>
      <c r="B9" s="9" t="s">
        <v>8</v>
      </c>
      <c r="C9" s="10">
        <f>C7-C8</f>
        <v>5280000</v>
      </c>
    </row>
    <row r="10" customHeight="1" spans="1:3">
      <c r="A10" s="1"/>
      <c r="B10" s="2" t="s">
        <v>9</v>
      </c>
      <c r="C10" s="11">
        <v>1361000</v>
      </c>
    </row>
    <row r="11" customHeight="1" spans="1:3">
      <c r="A11" s="8"/>
      <c r="B11" s="9" t="s">
        <v>10</v>
      </c>
      <c r="C11" s="12">
        <f>C9/C10</f>
        <v>3.87950036737693</v>
      </c>
    </row>
  </sheetData>
  <dataValidations count="1">
    <dataValidation type="list" allowBlank="1" showErrorMessage="1" sqref="C5">
      <formula1>"12,9,6,3"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MyPC PRO J3</cp:lastModifiedBy>
  <dcterms:created xsi:type="dcterms:W3CDTF">2025-01-30T02:51:04Z</dcterms:created>
  <dcterms:modified xsi:type="dcterms:W3CDTF">2025-01-30T02:52:30Z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75686B8E919642CE8A9222169011F1C2_12</vt:lpwstr>
  </property>
  <property fmtid="{D5CDD505-2E9C-101B-9397-08002B2CF9AE}" pid="3" name="KSOProductBuildVer">
    <vt:lpwstr>1033-12.2.0.19805</vt:lpwstr>
  </property>
</Properties>
</file>